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Z_B4FE6456_B3F5_47F0_9A84_0595B7A77F5C_.wvu.Cols" localSheetId="0" hidden="1">'Лист1'!$D:$D</definedName>
    <definedName name="Z_EC393950_6036_492E_A6BF_FBB7A5265A9E_.wvu.Cols" localSheetId="0" hidden="1">'Лист1'!$D:$D</definedName>
  </definedNames>
  <calcPr fullCalcOnLoad="1"/>
</workbook>
</file>

<file path=xl/sharedStrings.xml><?xml version="1.0" encoding="utf-8"?>
<sst xmlns="http://schemas.openxmlformats.org/spreadsheetml/2006/main" count="20" uniqueCount="19">
  <si>
    <t>Напряжение питания</t>
  </si>
  <si>
    <t>Выходная мощность на нагрузке 50 ом</t>
  </si>
  <si>
    <t>Исходные и расчетные данные данные</t>
  </si>
  <si>
    <t>Коллекторное напрчжение на стоках (коллекторах)</t>
  </si>
  <si>
    <t>Uk</t>
  </si>
  <si>
    <t>Выходное сопротивление усилителя</t>
  </si>
  <si>
    <t>Rвых</t>
  </si>
  <si>
    <t>Количество витков вторичной обмотки</t>
  </si>
  <si>
    <t>N</t>
  </si>
  <si>
    <t>K</t>
  </si>
  <si>
    <t>Коэффициент трансформации бинокля</t>
  </si>
  <si>
    <t>Введите данные</t>
  </si>
  <si>
    <t>Значение параметра</t>
  </si>
  <si>
    <t>Сопротивление нагрузки</t>
  </si>
  <si>
    <t>Rнаг (Ом)</t>
  </si>
  <si>
    <t>Рвых (вт.)</t>
  </si>
  <si>
    <t>Еп (в)</t>
  </si>
  <si>
    <t>Расчетные результаты вычислений</t>
  </si>
  <si>
    <t>Обозначение параметра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</si>
</sst>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0" fillId="3" borderId="1" xfId="0" applyFill="1" applyBorder="1" applyAlignment="1" applyProtection="1">
      <alignment horizontal="center" vertical="center"/>
      <protection hidden="1"/>
    </xf>
    <xf numFmtId="2" fontId="0" fillId="3" borderId="2" xfId="0" applyNumberFormat="1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>
      <alignment horizont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4" borderId="8" xfId="0" applyFill="1" applyBorder="1" applyAlignment="1">
      <alignment horizontal="center" wrapText="1"/>
    </xf>
    <xf numFmtId="2" fontId="0" fillId="3" borderId="1" xfId="0" applyNumberFormat="1" applyFill="1" applyBorder="1" applyAlignment="1" applyProtection="1">
      <alignment horizontal="center" vertical="center"/>
      <protection hidden="1"/>
    </xf>
    <xf numFmtId="1" fontId="0" fillId="3" borderId="1" xfId="0" applyNumberFormat="1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/>
      <protection hidden="1"/>
    </xf>
    <xf numFmtId="1" fontId="0" fillId="3" borderId="10" xfId="0" applyNumberFormat="1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5" borderId="9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5" borderId="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5" borderId="14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2" fontId="0" fillId="3" borderId="14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locked="0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6" xfId="0" applyFill="1" applyBorder="1" applyAlignment="1">
      <alignment horizontal="center" vertical="center" textRotation="90" wrapText="1"/>
    </xf>
    <xf numFmtId="0" fontId="0" fillId="3" borderId="10" xfId="0" applyFill="1" applyBorder="1" applyAlignment="1">
      <alignment horizontal="center" vertical="center" textRotation="90" wrapText="1"/>
    </xf>
    <xf numFmtId="0" fontId="0" fillId="5" borderId="9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95250</xdr:rowOff>
    </xdr:from>
    <xdr:ext cx="4086225" cy="819150"/>
    <xdr:sp>
      <xdr:nvSpPr>
        <xdr:cNvPr id="1" name="TextBox 1"/>
        <xdr:cNvSpPr txBox="1">
          <a:spLocks noChangeArrowheads="1"/>
        </xdr:cNvSpPr>
      </xdr:nvSpPr>
      <xdr:spPr>
        <a:xfrm>
          <a:off x="76200" y="95250"/>
          <a:ext cx="4086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Расчет
выходного сопротивления,  коэффициента трансформации и
количества витков выходного трансформатора 
( бинокля )
транзисторного широкополосного усилителя мощнос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ти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6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9.125" style="1" customWidth="1"/>
    <col min="2" max="2" width="21.625" style="1" customWidth="1"/>
    <col min="3" max="3" width="15.00390625" style="1" customWidth="1"/>
    <col min="4" max="4" width="12.00390625" style="1" hidden="1" customWidth="1"/>
    <col min="5" max="5" width="13.00390625" style="1" customWidth="1"/>
    <col min="6" max="16384" width="9.125" style="1" customWidth="1"/>
  </cols>
  <sheetData>
    <row r="1" ht="12.75"/>
    <row r="2" ht="12.75"/>
    <row r="3" ht="12.75"/>
    <row r="4" ht="39" customHeight="1" thickBot="1"/>
    <row r="5" spans="1:9" ht="28.5" customHeight="1" thickBot="1">
      <c r="A5" s="32" t="s">
        <v>2</v>
      </c>
      <c r="B5" s="33"/>
      <c r="C5" s="5" t="s">
        <v>18</v>
      </c>
      <c r="D5" s="10" t="s">
        <v>12</v>
      </c>
      <c r="E5" s="5" t="s">
        <v>12</v>
      </c>
      <c r="F5" s="2"/>
      <c r="G5" s="2"/>
      <c r="H5" s="2"/>
      <c r="I5" s="2"/>
    </row>
    <row r="6" spans="1:5" ht="25.5" customHeight="1">
      <c r="A6" s="29" t="s">
        <v>11</v>
      </c>
      <c r="B6" s="6" t="s">
        <v>0</v>
      </c>
      <c r="C6" s="15" t="s">
        <v>16</v>
      </c>
      <c r="D6" s="16">
        <f>E6</f>
        <v>15</v>
      </c>
      <c r="E6" s="16">
        <v>15</v>
      </c>
    </row>
    <row r="7" spans="1:5" ht="25.5">
      <c r="A7" s="30"/>
      <c r="B7" s="7" t="s">
        <v>1</v>
      </c>
      <c r="C7" s="17" t="s">
        <v>15</v>
      </c>
      <c r="D7" s="18">
        <f>E7</f>
        <v>10</v>
      </c>
      <c r="E7" s="18">
        <v>10</v>
      </c>
    </row>
    <row r="8" spans="1:5" ht="26.25" thickBot="1">
      <c r="A8" s="31"/>
      <c r="B8" s="8" t="s">
        <v>13</v>
      </c>
      <c r="C8" s="19" t="s">
        <v>14</v>
      </c>
      <c r="D8" s="20">
        <f>E8</f>
        <v>50</v>
      </c>
      <c r="E8" s="20">
        <v>50</v>
      </c>
    </row>
    <row r="9" spans="1:5" ht="38.25">
      <c r="A9" s="26" t="s">
        <v>17</v>
      </c>
      <c r="B9" s="9" t="s">
        <v>3</v>
      </c>
      <c r="C9" s="21" t="s">
        <v>4</v>
      </c>
      <c r="D9" s="3">
        <f>2*D6/1.6</f>
        <v>18.75</v>
      </c>
      <c r="E9" s="13">
        <f>ROUND(D9,2)</f>
        <v>18.75</v>
      </c>
    </row>
    <row r="10" spans="1:7" ht="38.25">
      <c r="A10" s="27"/>
      <c r="B10" s="7" t="s">
        <v>5</v>
      </c>
      <c r="C10" s="22" t="s">
        <v>6</v>
      </c>
      <c r="D10" s="4">
        <f>D9*D9/D7</f>
        <v>35.15625</v>
      </c>
      <c r="E10" s="11">
        <f>ROUND(D10,2)</f>
        <v>35.16</v>
      </c>
      <c r="G10" s="25"/>
    </row>
    <row r="11" spans="1:5" ht="38.25">
      <c r="A11" s="27"/>
      <c r="B11" s="7" t="s">
        <v>10</v>
      </c>
      <c r="C11" s="22" t="s">
        <v>9</v>
      </c>
      <c r="D11" s="4">
        <f>D8/D10</f>
        <v>1.4222222222222223</v>
      </c>
      <c r="E11" s="12">
        <f>ROUND(D11,0)</f>
        <v>1</v>
      </c>
    </row>
    <row r="12" spans="1:5" ht="26.25" thickBot="1">
      <c r="A12" s="28"/>
      <c r="B12" s="8" t="s">
        <v>7</v>
      </c>
      <c r="C12" s="23" t="s">
        <v>8</v>
      </c>
      <c r="D12" s="24">
        <f>SQRT(D11)</f>
        <v>1.1925695879998879</v>
      </c>
      <c r="E12" s="14">
        <f>ROUND(D12,0)</f>
        <v>1</v>
      </c>
    </row>
    <row r="13" ht="12.75">
      <c r="B13" s="2"/>
    </row>
    <row r="14" ht="12.75">
      <c r="B14" s="2"/>
    </row>
    <row r="15" ht="12.75">
      <c r="B15" s="2"/>
    </row>
    <row r="16" ht="12.75">
      <c r="B16" s="2"/>
    </row>
  </sheetData>
  <sheetProtection/>
  <mergeCells count="3">
    <mergeCell ref="A9:A12"/>
    <mergeCell ref="A6:A8"/>
    <mergeCell ref="A5:B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***</cp:lastModifiedBy>
  <dcterms:created xsi:type="dcterms:W3CDTF">2008-03-04T20:33:03Z</dcterms:created>
  <dcterms:modified xsi:type="dcterms:W3CDTF">2008-05-12T09:08:03Z</dcterms:modified>
  <cp:category/>
  <cp:version/>
  <cp:contentType/>
  <cp:contentStatus/>
</cp:coreProperties>
</file>